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75" windowWidth="16155" windowHeight="11505" activeTab="1"/>
  </bookViews>
  <sheets>
    <sheet name="Derating" sheetId="1" r:id="rId1"/>
    <sheet name="% Optimal Production" sheetId="2" r:id="rId2"/>
  </sheets>
  <definedNames/>
  <calcPr fullCalcOnLoad="1"/>
</workbook>
</file>

<file path=xl/sharedStrings.xml><?xml version="1.0" encoding="utf-8"?>
<sst xmlns="http://schemas.openxmlformats.org/spreadsheetml/2006/main" count="16" uniqueCount="15">
  <si>
    <t>Percent of Rebate</t>
  </si>
  <si>
    <t>Percent of Optimal Production is based on shading loss, Azimuth, and Tilt angle of the installed system.</t>
  </si>
  <si>
    <t>Azimuth Angle (degrees east or west of due south)</t>
  </si>
  <si>
    <t>Tilt angle (degrees from the horizontal plane)</t>
  </si>
  <si>
    <t xml:space="preserve">Table Reference: </t>
  </si>
  <si>
    <r>
      <t xml:space="preserve">NREL Surface Orientation Factor charts from </t>
    </r>
    <r>
      <rPr>
        <i/>
        <sz val="11"/>
        <color indexed="8"/>
        <rFont val="Calibri"/>
        <family val="2"/>
      </rPr>
      <t xml:space="preserve">Effects of Tilt and Azimuth Angle on Annual Incident Solar Radiation for United States Locations, </t>
    </r>
    <r>
      <rPr>
        <sz val="11"/>
        <color theme="1"/>
        <rFont val="Calibri"/>
        <family val="2"/>
      </rPr>
      <t>2001</t>
    </r>
  </si>
  <si>
    <t>Rebate Derating Charts</t>
  </si>
  <si>
    <t>Chart Reference:</t>
  </si>
  <si>
    <t>Massachusetts Commonwealth Solar II Program, Attachment D.</t>
  </si>
  <si>
    <t>64% or less</t>
  </si>
  <si>
    <t>54% or less</t>
  </si>
  <si>
    <t>Percent of Optimal Production if West of South</t>
  </si>
  <si>
    <t>Modified by NHPUC to reduce derating for production from west of south orientation.  NH and New England peak demand occurs mainly on summer afternoons between 1 and 6 pm.  Energy capacity charges and transmission charges to utilities are based on peak demand.  Energy costs are also typically higher in the afternoon then in the morning and thus the value of PV output is significantly greater in the afternoon than the morning.  Solar thermal production from a southwestern oriented panel is also likely to be greater, and thus more valuable, than a southeastern oriented panel, all other things being equal, due to warmer ambient temperaturs and less morning fog.</t>
  </si>
  <si>
    <t>Please use the below chart to advise your optimal production loss based upon installed azimuth and tilt angles and then factor in shading:</t>
  </si>
  <si>
    <t>Percent of Optimal Production if East of South</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</si>
</sst>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38">
    <font>
      <sz val="11"/>
      <color theme="1"/>
      <name val="Calibri"/>
      <family val="2"/>
    </font>
    <font>
      <sz val="11"/>
      <color indexed="8"/>
      <name val="Calibri"/>
      <family val="2"/>
    </font>
    <font>
      <b/>
      <sz val="13"/>
      <color indexed="8"/>
      <name val="Calibri"/>
      <family val="2"/>
    </font>
    <font>
      <i/>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3"/>
      <color theme="1"/>
      <name val="Calibri"/>
      <family val="2"/>
    </font>
    <font>
      <i/>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24997000396251678"/>
        <bgColor indexed="64"/>
      </patternFill>
    </fill>
    <fill>
      <patternFill patternType="solid">
        <fgColor theme="0" tint="-0.4999699890613556"/>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style="thin"/>
      <right/>
      <top/>
      <bottom style="thin"/>
    </border>
    <border>
      <left/>
      <right/>
      <top/>
      <bottom style="thin"/>
    </border>
    <border>
      <left style="thin"/>
      <right style="thin"/>
      <top style="thin"/>
      <bottom style="thin"/>
    </border>
    <border>
      <left/>
      <right style="thin"/>
      <top style="thin"/>
      <bottom style="thin"/>
    </border>
    <border>
      <left style="thin"/>
      <right style="thin"/>
      <top/>
      <bottom style="thin"/>
    </border>
    <border>
      <left/>
      <right style="thin"/>
      <top style="thin"/>
      <bottom/>
    </border>
    <border>
      <left/>
      <right style="thin"/>
      <top/>
      <bottom style="thin"/>
    </border>
    <border>
      <left style="thin"/>
      <right/>
      <top style="thin"/>
      <bottom style="double"/>
    </border>
    <border>
      <left style="thin"/>
      <right style="thin"/>
      <top style="thin"/>
      <bottom style="double"/>
    </border>
    <border>
      <left style="thin"/>
      <right style="thin"/>
      <top/>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top style="thin"/>
      <bottom/>
    </border>
    <border>
      <left style="medium"/>
      <right/>
      <top/>
      <bottom style="thin"/>
    </border>
    <border>
      <left style="thin"/>
      <right style="medium"/>
      <top style="thin"/>
      <bottom style="thin"/>
    </border>
    <border>
      <left/>
      <right style="medium"/>
      <top/>
      <bottom style="thin"/>
    </border>
    <border>
      <left/>
      <right/>
      <top style="thin"/>
      <bottom/>
    </border>
    <border>
      <left/>
      <right style="medium"/>
      <top style="thin"/>
      <bottom/>
    </border>
    <border>
      <left style="medium"/>
      <right style="thin"/>
      <top/>
      <bottom/>
    </border>
    <border>
      <left style="medium"/>
      <right style="thin"/>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0" applyNumberFormat="0" applyBorder="0" applyAlignment="0" applyProtection="0"/>
    <xf numFmtId="0" fontId="22" fillId="27" borderId="1" applyNumberFormat="0" applyAlignment="0" applyProtection="0"/>
    <xf numFmtId="0" fontId="2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4" fillId="0" borderId="0" applyNumberFormat="0" applyFill="0" applyBorder="0" applyAlignment="0" applyProtection="0"/>
    <xf numFmtId="0" fontId="25" fillId="29"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30" borderId="1" applyNumberFormat="0" applyAlignment="0" applyProtection="0"/>
    <xf numFmtId="0" fontId="30" fillId="0" borderId="6" applyNumberFormat="0" applyFill="0" applyAlignment="0" applyProtection="0"/>
    <xf numFmtId="0" fontId="31" fillId="31" borderId="0" applyNumberFormat="0" applyBorder="0" applyAlignment="0" applyProtection="0"/>
    <xf numFmtId="0" fontId="0" fillId="32" borderId="7" applyNumberFormat="0" applyFont="0" applyAlignment="0" applyProtection="0"/>
    <xf numFmtId="0" fontId="32" fillId="27" borderId="8"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45">
    <xf numFmtId="0" fontId="0" fillId="0" borderId="0" xfId="0" applyFont="1" applyAlignment="1">
      <alignment/>
    </xf>
    <xf numFmtId="9" fontId="0" fillId="0" borderId="10" xfId="0" applyNumberFormat="1" applyBorder="1" applyAlignment="1">
      <alignment horizontal="center"/>
    </xf>
    <xf numFmtId="9" fontId="0" fillId="0" borderId="11" xfId="0" applyNumberFormat="1" applyBorder="1" applyAlignment="1">
      <alignment horizontal="center"/>
    </xf>
    <xf numFmtId="0" fontId="0" fillId="0" borderId="0" xfId="0" applyBorder="1" applyAlignment="1">
      <alignment/>
    </xf>
    <xf numFmtId="0" fontId="0" fillId="0" borderId="0" xfId="0" applyFill="1" applyBorder="1" applyAlignment="1">
      <alignment/>
    </xf>
    <xf numFmtId="2" fontId="0" fillId="0" borderId="0" xfId="0" applyNumberFormat="1" applyFill="1" applyBorder="1" applyAlignment="1">
      <alignment/>
    </xf>
    <xf numFmtId="0" fontId="0" fillId="0" borderId="12" xfId="0" applyFill="1" applyBorder="1" applyAlignment="1">
      <alignment/>
    </xf>
    <xf numFmtId="0" fontId="0" fillId="33" borderId="13" xfId="0" applyFill="1" applyBorder="1" applyAlignment="1">
      <alignment/>
    </xf>
    <xf numFmtId="0" fontId="0" fillId="33" borderId="14" xfId="0" applyFill="1" applyBorder="1" applyAlignment="1">
      <alignment/>
    </xf>
    <xf numFmtId="0" fontId="0" fillId="33" borderId="15" xfId="0" applyFill="1" applyBorder="1" applyAlignment="1">
      <alignment/>
    </xf>
    <xf numFmtId="0" fontId="0" fillId="34" borderId="16" xfId="0" applyFill="1" applyBorder="1" applyAlignment="1">
      <alignment/>
    </xf>
    <xf numFmtId="0" fontId="0" fillId="34" borderId="17" xfId="0" applyFill="1" applyBorder="1" applyAlignment="1">
      <alignment/>
    </xf>
    <xf numFmtId="0" fontId="0" fillId="33" borderId="18" xfId="0" applyFill="1" applyBorder="1" applyAlignment="1">
      <alignment horizontal="center" wrapText="1"/>
    </xf>
    <xf numFmtId="0" fontId="0" fillId="33" borderId="19" xfId="0" applyFill="1" applyBorder="1" applyAlignment="1">
      <alignment horizontal="center" wrapText="1"/>
    </xf>
    <xf numFmtId="9" fontId="0" fillId="0" borderId="20" xfId="0" applyNumberFormat="1" applyBorder="1" applyAlignment="1">
      <alignment horizontal="center"/>
    </xf>
    <xf numFmtId="9" fontId="0" fillId="0" borderId="15" xfId="0" applyNumberFormat="1" applyBorder="1" applyAlignment="1">
      <alignment horizontal="center"/>
    </xf>
    <xf numFmtId="0" fontId="0" fillId="0" borderId="0" xfId="0" applyAlignment="1">
      <alignment wrapText="1"/>
    </xf>
    <xf numFmtId="0" fontId="36" fillId="0" borderId="21" xfId="0" applyFont="1" applyBorder="1" applyAlignment="1">
      <alignment/>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10" fontId="0" fillId="0" borderId="0" xfId="0" applyNumberFormat="1" applyBorder="1" applyAlignment="1">
      <alignment/>
    </xf>
    <xf numFmtId="0" fontId="37" fillId="0" borderId="0" xfId="0" applyFont="1" applyBorder="1" applyAlignment="1">
      <alignment/>
    </xf>
    <xf numFmtId="0" fontId="0" fillId="0" borderId="0" xfId="0" applyBorder="1" applyAlignment="1">
      <alignment wrapText="1"/>
    </xf>
    <xf numFmtId="0" fontId="0" fillId="0" borderId="26" xfId="0" applyBorder="1" applyAlignment="1">
      <alignment/>
    </xf>
    <xf numFmtId="0" fontId="0" fillId="0" borderId="27" xfId="0" applyBorder="1" applyAlignment="1">
      <alignment wrapText="1"/>
    </xf>
    <xf numFmtId="0" fontId="0" fillId="0" borderId="28" xfId="0" applyBorder="1" applyAlignment="1">
      <alignment/>
    </xf>
    <xf numFmtId="10" fontId="0" fillId="0" borderId="21" xfId="0" applyNumberFormat="1" applyFont="1" applyBorder="1" applyAlignment="1">
      <alignment/>
    </xf>
    <xf numFmtId="0" fontId="0" fillId="34" borderId="29" xfId="0" applyFill="1" applyBorder="1" applyAlignment="1">
      <alignment/>
    </xf>
    <xf numFmtId="0" fontId="0" fillId="34" borderId="30" xfId="0" applyFill="1" applyBorder="1" applyAlignment="1">
      <alignment/>
    </xf>
    <xf numFmtId="0" fontId="0" fillId="33" borderId="31" xfId="0" applyFill="1" applyBorder="1" applyAlignment="1">
      <alignment/>
    </xf>
    <xf numFmtId="0" fontId="0" fillId="0" borderId="25" xfId="0" applyFill="1" applyBorder="1" applyAlignment="1">
      <alignment/>
    </xf>
    <xf numFmtId="0" fontId="0" fillId="0" borderId="32" xfId="0" applyFill="1" applyBorder="1" applyAlignment="1">
      <alignment/>
    </xf>
    <xf numFmtId="0" fontId="0" fillId="0" borderId="0" xfId="0" applyBorder="1" applyAlignment="1">
      <alignment horizontal="left" vertical="top" wrapText="1"/>
    </xf>
    <xf numFmtId="0" fontId="0" fillId="33" borderId="33" xfId="0" applyFill="1" applyBorder="1" applyAlignment="1">
      <alignment horizontal="center"/>
    </xf>
    <xf numFmtId="0" fontId="0" fillId="33" borderId="34" xfId="0" applyFill="1" applyBorder="1" applyAlignment="1">
      <alignment horizontal="center"/>
    </xf>
    <xf numFmtId="0" fontId="0" fillId="33" borderId="35" xfId="0" applyFill="1" applyBorder="1" applyAlignment="1">
      <alignment horizontal="right" vertical="center" textRotation="90"/>
    </xf>
    <xf numFmtId="0" fontId="0" fillId="33" borderId="36" xfId="0" applyFill="1" applyBorder="1" applyAlignment="1">
      <alignment horizontal="right" vertical="center" textRotation="90"/>
    </xf>
    <xf numFmtId="0" fontId="0" fillId="0" borderId="26" xfId="0" applyBorder="1" applyAlignment="1">
      <alignment horizontal="left" wrapText="1"/>
    </xf>
    <xf numFmtId="0" fontId="0" fillId="0" borderId="27" xfId="0" applyBorder="1" applyAlignment="1">
      <alignment horizontal="left" wrapText="1"/>
    </xf>
    <xf numFmtId="0" fontId="0" fillId="0" borderId="28" xfId="0" applyBorder="1" applyAlignment="1">
      <alignment horizontal="left" wrapText="1"/>
    </xf>
    <xf numFmtId="0" fontId="0" fillId="0" borderId="24" xfId="0" applyBorder="1" applyAlignment="1">
      <alignment horizontal="left" wrapText="1"/>
    </xf>
    <xf numFmtId="0" fontId="0" fillId="0" borderId="0" xfId="0" applyBorder="1" applyAlignment="1">
      <alignment horizontal="left" wrapText="1"/>
    </xf>
    <xf numFmtId="0" fontId="0" fillId="0" borderId="25" xfId="0" applyBorder="1" applyAlignment="1">
      <alignment horizontal="lef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2:I29"/>
  <sheetViews>
    <sheetView zoomScalePageLayoutView="0" workbookViewId="0" topLeftCell="A10">
      <selection activeCell="A4" sqref="A4"/>
    </sheetView>
  </sheetViews>
  <sheetFormatPr defaultColWidth="9.140625" defaultRowHeight="15"/>
  <cols>
    <col min="2" max="2" width="4.140625" style="0" customWidth="1"/>
    <col min="3" max="3" width="14.28125" style="0" customWidth="1"/>
    <col min="4" max="4" width="11.00390625" style="0" customWidth="1"/>
    <col min="5" max="5" width="4.8515625" style="0" customWidth="1"/>
    <col min="6" max="6" width="4.57421875" style="0" customWidth="1"/>
    <col min="7" max="7" width="14.28125" style="0" customWidth="1"/>
    <col min="8" max="8" width="11.00390625" style="0" customWidth="1"/>
    <col min="9" max="19" width="4.57421875" style="0" customWidth="1"/>
    <col min="20" max="20" width="5.140625" style="0" customWidth="1"/>
    <col min="21" max="21" width="4.421875" style="0" customWidth="1"/>
    <col min="22" max="22" width="4.57421875" style="0" customWidth="1"/>
  </cols>
  <sheetData>
    <row r="1" ht="15.75" thickBot="1"/>
    <row r="2" spans="2:9" ht="17.25">
      <c r="B2" s="17" t="s">
        <v>6</v>
      </c>
      <c r="C2" s="18"/>
      <c r="D2" s="18"/>
      <c r="E2" s="18"/>
      <c r="F2" s="18"/>
      <c r="G2" s="18"/>
      <c r="H2" s="18"/>
      <c r="I2" s="19"/>
    </row>
    <row r="3" spans="2:9" ht="15">
      <c r="B3" s="20"/>
      <c r="C3" s="3"/>
      <c r="D3" s="3"/>
      <c r="E3" s="3"/>
      <c r="F3" s="3"/>
      <c r="G3" s="3"/>
      <c r="H3" s="3"/>
      <c r="I3" s="21"/>
    </row>
    <row r="4" spans="2:9" ht="68.25" customHeight="1" thickBot="1">
      <c r="B4" s="20"/>
      <c r="C4" s="12" t="s">
        <v>14</v>
      </c>
      <c r="D4" s="13" t="s">
        <v>0</v>
      </c>
      <c r="E4" s="3"/>
      <c r="F4" s="3"/>
      <c r="G4" s="12" t="s">
        <v>11</v>
      </c>
      <c r="H4" s="13" t="s">
        <v>0</v>
      </c>
      <c r="I4" s="21"/>
    </row>
    <row r="5" spans="2:9" ht="15.75" thickTop="1">
      <c r="B5" s="20"/>
      <c r="C5" s="1">
        <v>0.8</v>
      </c>
      <c r="D5" s="14">
        <v>1</v>
      </c>
      <c r="E5" s="3"/>
      <c r="F5" s="3"/>
      <c r="G5" s="1">
        <v>0.7</v>
      </c>
      <c r="H5" s="14">
        <v>1</v>
      </c>
      <c r="I5" s="21"/>
    </row>
    <row r="6" spans="2:9" ht="15">
      <c r="B6" s="20"/>
      <c r="C6" s="1">
        <f aca="true" t="shared" si="0" ref="C6:C20">C5-1%</f>
        <v>0.79</v>
      </c>
      <c r="D6" s="14">
        <v>0.98</v>
      </c>
      <c r="E6" s="3"/>
      <c r="F6" s="3"/>
      <c r="G6" s="1">
        <f aca="true" t="shared" si="1" ref="G6:G20">G5-1%</f>
        <v>0.69</v>
      </c>
      <c r="H6" s="14">
        <v>0.98</v>
      </c>
      <c r="I6" s="21"/>
    </row>
    <row r="7" spans="2:9" ht="15">
      <c r="B7" s="20"/>
      <c r="C7" s="1">
        <f t="shared" si="0"/>
        <v>0.78</v>
      </c>
      <c r="D7" s="14">
        <v>0.96</v>
      </c>
      <c r="E7" s="3"/>
      <c r="F7" s="3"/>
      <c r="G7" s="1">
        <f t="shared" si="1"/>
        <v>0.6799999999999999</v>
      </c>
      <c r="H7" s="14">
        <v>0.96</v>
      </c>
      <c r="I7" s="21"/>
    </row>
    <row r="8" spans="2:9" ht="15">
      <c r="B8" s="20"/>
      <c r="C8" s="1">
        <f t="shared" si="0"/>
        <v>0.77</v>
      </c>
      <c r="D8" s="14">
        <v>0.94</v>
      </c>
      <c r="E8" s="3"/>
      <c r="F8" s="3"/>
      <c r="G8" s="1">
        <f t="shared" si="1"/>
        <v>0.6699999999999999</v>
      </c>
      <c r="H8" s="14">
        <v>0.94</v>
      </c>
      <c r="I8" s="21"/>
    </row>
    <row r="9" spans="2:9" ht="15">
      <c r="B9" s="20"/>
      <c r="C9" s="1">
        <f t="shared" si="0"/>
        <v>0.76</v>
      </c>
      <c r="D9" s="14">
        <v>0.92</v>
      </c>
      <c r="E9" s="3"/>
      <c r="F9" s="3"/>
      <c r="G9" s="1">
        <f t="shared" si="1"/>
        <v>0.6599999999999999</v>
      </c>
      <c r="H9" s="14">
        <v>0.92</v>
      </c>
      <c r="I9" s="21"/>
    </row>
    <row r="10" spans="2:9" ht="15">
      <c r="B10" s="20"/>
      <c r="C10" s="1">
        <f t="shared" si="0"/>
        <v>0.75</v>
      </c>
      <c r="D10" s="14">
        <v>0.9</v>
      </c>
      <c r="E10" s="3"/>
      <c r="F10" s="3"/>
      <c r="G10" s="1">
        <f t="shared" si="1"/>
        <v>0.6499999999999999</v>
      </c>
      <c r="H10" s="14">
        <v>0.9</v>
      </c>
      <c r="I10" s="21"/>
    </row>
    <row r="11" spans="2:9" ht="15">
      <c r="B11" s="20"/>
      <c r="C11" s="1">
        <f t="shared" si="0"/>
        <v>0.74</v>
      </c>
      <c r="D11" s="14">
        <v>0.88</v>
      </c>
      <c r="E11" s="3"/>
      <c r="F11" s="3"/>
      <c r="G11" s="1">
        <f t="shared" si="1"/>
        <v>0.6399999999999999</v>
      </c>
      <c r="H11" s="14">
        <v>0.88</v>
      </c>
      <c r="I11" s="21"/>
    </row>
    <row r="12" spans="2:9" ht="15">
      <c r="B12" s="20"/>
      <c r="C12" s="1">
        <f t="shared" si="0"/>
        <v>0.73</v>
      </c>
      <c r="D12" s="14">
        <v>0.86</v>
      </c>
      <c r="E12" s="3"/>
      <c r="F12" s="3"/>
      <c r="G12" s="1">
        <f t="shared" si="1"/>
        <v>0.6299999999999999</v>
      </c>
      <c r="H12" s="14">
        <v>0.86</v>
      </c>
      <c r="I12" s="21"/>
    </row>
    <row r="13" spans="2:9" ht="15">
      <c r="B13" s="20"/>
      <c r="C13" s="1">
        <f t="shared" si="0"/>
        <v>0.72</v>
      </c>
      <c r="D13" s="14">
        <v>0.84</v>
      </c>
      <c r="E13" s="3"/>
      <c r="F13" s="3"/>
      <c r="G13" s="1">
        <f t="shared" si="1"/>
        <v>0.6199999999999999</v>
      </c>
      <c r="H13" s="14">
        <v>0.84</v>
      </c>
      <c r="I13" s="21"/>
    </row>
    <row r="14" spans="2:9" ht="15">
      <c r="B14" s="20"/>
      <c r="C14" s="1">
        <f t="shared" si="0"/>
        <v>0.71</v>
      </c>
      <c r="D14" s="14">
        <v>0.82</v>
      </c>
      <c r="E14" s="3"/>
      <c r="F14" s="3"/>
      <c r="G14" s="1">
        <f t="shared" si="1"/>
        <v>0.6099999999999999</v>
      </c>
      <c r="H14" s="14">
        <v>0.82</v>
      </c>
      <c r="I14" s="21"/>
    </row>
    <row r="15" spans="2:9" ht="15">
      <c r="B15" s="20"/>
      <c r="C15" s="1">
        <f t="shared" si="0"/>
        <v>0.7</v>
      </c>
      <c r="D15" s="14">
        <v>0.8</v>
      </c>
      <c r="E15" s="3"/>
      <c r="F15" s="3"/>
      <c r="G15" s="1">
        <f t="shared" si="1"/>
        <v>0.5999999999999999</v>
      </c>
      <c r="H15" s="14">
        <v>0.8</v>
      </c>
      <c r="I15" s="21"/>
    </row>
    <row r="16" spans="2:9" ht="15">
      <c r="B16" s="20"/>
      <c r="C16" s="1">
        <f t="shared" si="0"/>
        <v>0.69</v>
      </c>
      <c r="D16" s="14">
        <v>0.78</v>
      </c>
      <c r="E16" s="3"/>
      <c r="F16" s="3"/>
      <c r="G16" s="1">
        <f t="shared" si="1"/>
        <v>0.5899999999999999</v>
      </c>
      <c r="H16" s="14">
        <v>0.78</v>
      </c>
      <c r="I16" s="21"/>
    </row>
    <row r="17" spans="2:9" ht="15">
      <c r="B17" s="20"/>
      <c r="C17" s="1">
        <f t="shared" si="0"/>
        <v>0.6799999999999999</v>
      </c>
      <c r="D17" s="14">
        <v>0.76</v>
      </c>
      <c r="E17" s="3"/>
      <c r="F17" s="3"/>
      <c r="G17" s="1">
        <f t="shared" si="1"/>
        <v>0.5799999999999998</v>
      </c>
      <c r="H17" s="14">
        <v>0.76</v>
      </c>
      <c r="I17" s="21"/>
    </row>
    <row r="18" spans="2:9" ht="15">
      <c r="B18" s="20"/>
      <c r="C18" s="1">
        <f t="shared" si="0"/>
        <v>0.6699999999999999</v>
      </c>
      <c r="D18" s="14">
        <v>0.74</v>
      </c>
      <c r="E18" s="3"/>
      <c r="F18" s="3"/>
      <c r="G18" s="1">
        <f t="shared" si="1"/>
        <v>0.5699999999999998</v>
      </c>
      <c r="H18" s="14">
        <v>0.74</v>
      </c>
      <c r="I18" s="21"/>
    </row>
    <row r="19" spans="2:9" ht="15">
      <c r="B19" s="20"/>
      <c r="C19" s="1">
        <f t="shared" si="0"/>
        <v>0.6599999999999999</v>
      </c>
      <c r="D19" s="14">
        <v>0.72</v>
      </c>
      <c r="E19" s="3"/>
      <c r="F19" s="3"/>
      <c r="G19" s="1">
        <f t="shared" si="1"/>
        <v>0.5599999999999998</v>
      </c>
      <c r="H19" s="14">
        <v>0.72</v>
      </c>
      <c r="I19" s="21"/>
    </row>
    <row r="20" spans="2:9" ht="15">
      <c r="B20" s="20"/>
      <c r="C20" s="2">
        <f t="shared" si="0"/>
        <v>0.6499999999999999</v>
      </c>
      <c r="D20" s="15">
        <v>0.7</v>
      </c>
      <c r="E20" s="3"/>
      <c r="F20" s="3"/>
      <c r="G20" s="15">
        <f t="shared" si="1"/>
        <v>0.5499999999999998</v>
      </c>
      <c r="H20" s="15">
        <v>0.7</v>
      </c>
      <c r="I20" s="21"/>
    </row>
    <row r="21" spans="2:9" ht="15">
      <c r="B21" s="20"/>
      <c r="C21" s="2" t="s">
        <v>9</v>
      </c>
      <c r="D21" s="15">
        <v>0</v>
      </c>
      <c r="E21" s="3"/>
      <c r="F21" s="3"/>
      <c r="G21" s="2" t="s">
        <v>10</v>
      </c>
      <c r="H21" s="15">
        <v>0</v>
      </c>
      <c r="I21" s="21"/>
    </row>
    <row r="22" spans="2:9" ht="15">
      <c r="B22" s="20"/>
      <c r="C22" s="22"/>
      <c r="D22" s="3"/>
      <c r="E22" s="3"/>
      <c r="F22" s="3"/>
      <c r="G22" s="3"/>
      <c r="H22" s="3"/>
      <c r="I22" s="21"/>
    </row>
    <row r="23" spans="2:9" ht="15">
      <c r="B23" s="20"/>
      <c r="C23" s="22" t="s">
        <v>7</v>
      </c>
      <c r="D23" s="3"/>
      <c r="E23" s="3"/>
      <c r="F23" s="3"/>
      <c r="G23" s="3"/>
      <c r="H23" s="3"/>
      <c r="I23" s="21"/>
    </row>
    <row r="24" spans="2:9" ht="15">
      <c r="B24" s="20"/>
      <c r="C24" s="23" t="s">
        <v>8</v>
      </c>
      <c r="D24" s="3"/>
      <c r="E24" s="3"/>
      <c r="F24" s="3"/>
      <c r="G24" s="3"/>
      <c r="H24" s="3"/>
      <c r="I24" s="21"/>
    </row>
    <row r="25" spans="2:9" ht="168" customHeight="1">
      <c r="B25" s="20"/>
      <c r="C25" s="34" t="s">
        <v>12</v>
      </c>
      <c r="D25" s="34"/>
      <c r="E25" s="34"/>
      <c r="F25" s="34"/>
      <c r="G25" s="34"/>
      <c r="H25" s="34"/>
      <c r="I25" s="21"/>
    </row>
    <row r="26" spans="2:9" ht="15">
      <c r="B26" s="20"/>
      <c r="C26" s="24"/>
      <c r="D26" s="24"/>
      <c r="E26" s="24"/>
      <c r="F26" s="24"/>
      <c r="G26" s="24"/>
      <c r="H26" s="24"/>
      <c r="I26" s="21"/>
    </row>
    <row r="27" spans="2:9" ht="15.75" thickBot="1">
      <c r="B27" s="25"/>
      <c r="C27" s="26"/>
      <c r="D27" s="26"/>
      <c r="E27" s="26"/>
      <c r="F27" s="26"/>
      <c r="G27" s="26"/>
      <c r="H27" s="26"/>
      <c r="I27" s="27"/>
    </row>
    <row r="28" spans="3:8" ht="15">
      <c r="C28" s="16"/>
      <c r="D28" s="16"/>
      <c r="E28" s="16"/>
      <c r="F28" s="16"/>
      <c r="G28" s="16"/>
      <c r="H28" s="16"/>
    </row>
    <row r="29" spans="3:8" ht="15">
      <c r="C29" s="16"/>
      <c r="D29" s="16"/>
      <c r="E29" s="16"/>
      <c r="F29" s="16"/>
      <c r="G29" s="16"/>
      <c r="H29" s="16"/>
    </row>
  </sheetData>
  <sheetProtection/>
  <mergeCells count="1">
    <mergeCell ref="C25:H25"/>
  </mergeCells>
  <printOptions/>
  <pageMargins left="0.7" right="0.7" top="0.75" bottom="0.75" header="0.3" footer="0.3"/>
  <pageSetup horizontalDpi="600" verticalDpi="600" orientation="portrait" scale="80" r:id="rId1"/>
  <colBreaks count="1" manualBreakCount="1">
    <brk id="22" max="65535" man="1"/>
  </colBreaks>
</worksheet>
</file>

<file path=xl/worksheets/sheet2.xml><?xml version="1.0" encoding="utf-8"?>
<worksheet xmlns="http://schemas.openxmlformats.org/spreadsheetml/2006/main" xmlns:r="http://schemas.openxmlformats.org/officeDocument/2006/relationships">
  <dimension ref="B2:T28"/>
  <sheetViews>
    <sheetView tabSelected="1" zoomScalePageLayoutView="0" workbookViewId="0" topLeftCell="A1">
      <selection activeCell="V28" sqref="V28"/>
    </sheetView>
  </sheetViews>
  <sheetFormatPr defaultColWidth="9.140625" defaultRowHeight="15"/>
  <cols>
    <col min="2" max="2" width="11.00390625" style="0" customWidth="1"/>
    <col min="3" max="3" width="4.8515625" style="0" customWidth="1"/>
    <col min="4" max="17" width="4.57421875" style="0" customWidth="1"/>
    <col min="18" max="18" width="5.140625" style="0" customWidth="1"/>
    <col min="19" max="19" width="4.421875" style="0" customWidth="1"/>
    <col min="20" max="20" width="4.57421875" style="0" customWidth="1"/>
  </cols>
  <sheetData>
    <row r="1" ht="15.75" thickBot="1"/>
    <row r="2" spans="2:20" ht="15">
      <c r="B2" s="28" t="s">
        <v>1</v>
      </c>
      <c r="C2" s="18"/>
      <c r="D2" s="18"/>
      <c r="E2" s="18"/>
      <c r="F2" s="18"/>
      <c r="G2" s="18"/>
      <c r="H2" s="18"/>
      <c r="I2" s="18"/>
      <c r="J2" s="18"/>
      <c r="K2" s="18"/>
      <c r="L2" s="18"/>
      <c r="M2" s="18"/>
      <c r="N2" s="18"/>
      <c r="O2" s="18"/>
      <c r="P2" s="18"/>
      <c r="Q2" s="18"/>
      <c r="R2" s="18"/>
      <c r="S2" s="18"/>
      <c r="T2" s="19"/>
    </row>
    <row r="3" spans="2:20" ht="27.75" customHeight="1">
      <c r="B3" s="42" t="s">
        <v>13</v>
      </c>
      <c r="C3" s="43"/>
      <c r="D3" s="43"/>
      <c r="E3" s="43"/>
      <c r="F3" s="43"/>
      <c r="G3" s="43"/>
      <c r="H3" s="43"/>
      <c r="I3" s="43"/>
      <c r="J3" s="43"/>
      <c r="K3" s="43"/>
      <c r="L3" s="43"/>
      <c r="M3" s="43"/>
      <c r="N3" s="43"/>
      <c r="O3" s="43"/>
      <c r="P3" s="43"/>
      <c r="Q3" s="43"/>
      <c r="R3" s="43"/>
      <c r="S3" s="43"/>
      <c r="T3" s="44"/>
    </row>
    <row r="4" spans="2:20" ht="15">
      <c r="B4" s="20"/>
      <c r="C4" s="3"/>
      <c r="D4" s="3"/>
      <c r="E4" s="3"/>
      <c r="F4" s="3"/>
      <c r="G4" s="3"/>
      <c r="H4" s="3"/>
      <c r="I4" s="3"/>
      <c r="J4" s="3"/>
      <c r="K4" s="3"/>
      <c r="L4" s="3"/>
      <c r="M4" s="3"/>
      <c r="N4" s="3"/>
      <c r="O4" s="3"/>
      <c r="P4" s="3"/>
      <c r="Q4" s="3"/>
      <c r="R4" s="3"/>
      <c r="S4" s="3"/>
      <c r="T4" s="21"/>
    </row>
    <row r="5" spans="2:20" ht="15">
      <c r="B5" s="29"/>
      <c r="C5" s="10"/>
      <c r="D5" s="35" t="s">
        <v>2</v>
      </c>
      <c r="E5" s="35"/>
      <c r="F5" s="35"/>
      <c r="G5" s="35"/>
      <c r="H5" s="35"/>
      <c r="I5" s="35"/>
      <c r="J5" s="35"/>
      <c r="K5" s="35"/>
      <c r="L5" s="35"/>
      <c r="M5" s="35"/>
      <c r="N5" s="35"/>
      <c r="O5" s="35"/>
      <c r="P5" s="35"/>
      <c r="Q5" s="35"/>
      <c r="R5" s="35"/>
      <c r="S5" s="35"/>
      <c r="T5" s="36"/>
    </row>
    <row r="6" spans="2:20" ht="15">
      <c r="B6" s="30"/>
      <c r="C6" s="11"/>
      <c r="D6" s="8">
        <v>0</v>
      </c>
      <c r="E6" s="7">
        <f aca="true" t="shared" si="0" ref="E6:T6">D6+5</f>
        <v>5</v>
      </c>
      <c r="F6" s="7">
        <f t="shared" si="0"/>
        <v>10</v>
      </c>
      <c r="G6" s="7">
        <f t="shared" si="0"/>
        <v>15</v>
      </c>
      <c r="H6" s="7">
        <f t="shared" si="0"/>
        <v>20</v>
      </c>
      <c r="I6" s="7">
        <f t="shared" si="0"/>
        <v>25</v>
      </c>
      <c r="J6" s="7">
        <f t="shared" si="0"/>
        <v>30</v>
      </c>
      <c r="K6" s="7">
        <f t="shared" si="0"/>
        <v>35</v>
      </c>
      <c r="L6" s="7">
        <f t="shared" si="0"/>
        <v>40</v>
      </c>
      <c r="M6" s="7">
        <f t="shared" si="0"/>
        <v>45</v>
      </c>
      <c r="N6" s="7">
        <f t="shared" si="0"/>
        <v>50</v>
      </c>
      <c r="O6" s="7">
        <f t="shared" si="0"/>
        <v>55</v>
      </c>
      <c r="P6" s="7">
        <f t="shared" si="0"/>
        <v>60</v>
      </c>
      <c r="Q6" s="7">
        <f t="shared" si="0"/>
        <v>65</v>
      </c>
      <c r="R6" s="7">
        <f t="shared" si="0"/>
        <v>70</v>
      </c>
      <c r="S6" s="7">
        <f t="shared" si="0"/>
        <v>75</v>
      </c>
      <c r="T6" s="31">
        <f t="shared" si="0"/>
        <v>80</v>
      </c>
    </row>
    <row r="7" spans="2:20" ht="15">
      <c r="B7" s="37" t="s">
        <v>3</v>
      </c>
      <c r="C7" s="9">
        <v>90</v>
      </c>
      <c r="D7" s="3">
        <v>0.7</v>
      </c>
      <c r="E7" s="3">
        <v>0.7</v>
      </c>
      <c r="F7" s="3">
        <v>0.7</v>
      </c>
      <c r="G7" s="3">
        <v>0.7</v>
      </c>
      <c r="H7" s="3">
        <v>0.7</v>
      </c>
      <c r="I7" s="3">
        <v>0.7</v>
      </c>
      <c r="J7" s="3">
        <v>0.7</v>
      </c>
      <c r="K7" s="3">
        <v>0.7</v>
      </c>
      <c r="L7" s="3">
        <v>0.7</v>
      </c>
      <c r="M7" s="3">
        <v>0.7</v>
      </c>
      <c r="N7" s="3">
        <v>0.7</v>
      </c>
      <c r="O7" s="4">
        <v>0.6</v>
      </c>
      <c r="P7" s="4">
        <v>0.6</v>
      </c>
      <c r="Q7" s="4">
        <v>0.6</v>
      </c>
      <c r="R7" s="4">
        <v>0.6</v>
      </c>
      <c r="S7" s="4">
        <v>0.6</v>
      </c>
      <c r="T7" s="21">
        <v>0.6</v>
      </c>
    </row>
    <row r="8" spans="2:20" ht="15">
      <c r="B8" s="37"/>
      <c r="C8" s="7">
        <f aca="true" t="shared" si="1" ref="C8:C25">C7-5</f>
        <v>85</v>
      </c>
      <c r="D8" s="3">
        <v>0.7</v>
      </c>
      <c r="E8" s="3">
        <v>0.7</v>
      </c>
      <c r="F8" s="3">
        <v>0.7</v>
      </c>
      <c r="G8" s="3">
        <v>0.7</v>
      </c>
      <c r="H8" s="3">
        <v>0.7</v>
      </c>
      <c r="I8" s="3">
        <v>0.7</v>
      </c>
      <c r="J8" s="3">
        <v>0.7</v>
      </c>
      <c r="K8" s="3">
        <v>0.7</v>
      </c>
      <c r="L8" s="3">
        <v>0.7</v>
      </c>
      <c r="M8" s="3">
        <v>0.7</v>
      </c>
      <c r="N8" s="3">
        <v>0.7</v>
      </c>
      <c r="O8" s="3">
        <v>0.7</v>
      </c>
      <c r="P8" s="3">
        <v>0.7</v>
      </c>
      <c r="Q8" s="3">
        <v>0.7</v>
      </c>
      <c r="R8" s="3">
        <v>0.6</v>
      </c>
      <c r="S8" s="3">
        <v>0.6</v>
      </c>
      <c r="T8" s="21">
        <v>0.6</v>
      </c>
    </row>
    <row r="9" spans="2:20" ht="15">
      <c r="B9" s="37"/>
      <c r="C9" s="7">
        <f t="shared" si="1"/>
        <v>80</v>
      </c>
      <c r="D9" s="3">
        <v>0.8</v>
      </c>
      <c r="E9" s="3">
        <v>0.8</v>
      </c>
      <c r="F9" s="3">
        <v>0.8</v>
      </c>
      <c r="G9" s="3">
        <v>0.8</v>
      </c>
      <c r="H9" s="3">
        <v>0.8</v>
      </c>
      <c r="I9" s="3">
        <v>0.8</v>
      </c>
      <c r="J9" s="3">
        <v>0.8</v>
      </c>
      <c r="K9" s="3">
        <v>0.8</v>
      </c>
      <c r="L9" s="3">
        <v>0.7</v>
      </c>
      <c r="M9" s="3">
        <v>0.7</v>
      </c>
      <c r="N9" s="3">
        <v>0.7</v>
      </c>
      <c r="O9" s="3">
        <v>0.7</v>
      </c>
      <c r="P9" s="3">
        <v>0.7</v>
      </c>
      <c r="Q9" s="3">
        <v>0.7</v>
      </c>
      <c r="R9" s="3">
        <v>0.7</v>
      </c>
      <c r="S9" s="3">
        <v>0.7</v>
      </c>
      <c r="T9" s="21">
        <v>0.6</v>
      </c>
    </row>
    <row r="10" spans="2:20" ht="15">
      <c r="B10" s="37"/>
      <c r="C10" s="7">
        <f t="shared" si="1"/>
        <v>75</v>
      </c>
      <c r="D10" s="3">
        <v>0.8</v>
      </c>
      <c r="E10" s="3">
        <v>0.8</v>
      </c>
      <c r="F10" s="3">
        <v>0.8</v>
      </c>
      <c r="G10" s="3">
        <v>0.8</v>
      </c>
      <c r="H10" s="3">
        <v>0.8</v>
      </c>
      <c r="I10" s="3">
        <v>0.8</v>
      </c>
      <c r="J10" s="3">
        <v>0.8</v>
      </c>
      <c r="K10" s="3">
        <v>0.8</v>
      </c>
      <c r="L10" s="3">
        <v>0.8</v>
      </c>
      <c r="M10" s="3">
        <v>0.8</v>
      </c>
      <c r="N10" s="3">
        <v>0.8</v>
      </c>
      <c r="O10" s="3">
        <v>0.8</v>
      </c>
      <c r="P10" s="3">
        <v>0.7</v>
      </c>
      <c r="Q10" s="3">
        <v>0.7</v>
      </c>
      <c r="R10" s="3">
        <v>0.7</v>
      </c>
      <c r="S10" s="3">
        <v>0.7</v>
      </c>
      <c r="T10" s="21">
        <v>0.7</v>
      </c>
    </row>
    <row r="11" spans="2:20" ht="15">
      <c r="B11" s="37"/>
      <c r="C11" s="7">
        <f t="shared" si="1"/>
        <v>70</v>
      </c>
      <c r="D11" s="4">
        <v>0.9</v>
      </c>
      <c r="E11" s="4">
        <v>0.9</v>
      </c>
      <c r="F11" s="4">
        <v>0.9</v>
      </c>
      <c r="G11" s="4">
        <v>0.9</v>
      </c>
      <c r="H11" s="4">
        <v>0.9</v>
      </c>
      <c r="I11" s="4">
        <v>0.9</v>
      </c>
      <c r="J11" s="3">
        <v>0.8</v>
      </c>
      <c r="K11" s="3">
        <v>0.8</v>
      </c>
      <c r="L11" s="3">
        <v>0.8</v>
      </c>
      <c r="M11" s="3">
        <v>0.8</v>
      </c>
      <c r="N11" s="3">
        <v>0.8</v>
      </c>
      <c r="O11" s="3">
        <v>0.8</v>
      </c>
      <c r="P11" s="3">
        <v>0.8</v>
      </c>
      <c r="Q11" s="3">
        <v>0.8</v>
      </c>
      <c r="R11" s="3">
        <v>0.7</v>
      </c>
      <c r="S11" s="3">
        <v>0.7</v>
      </c>
      <c r="T11" s="21">
        <v>0.7</v>
      </c>
    </row>
    <row r="12" spans="2:20" ht="15">
      <c r="B12" s="37"/>
      <c r="C12" s="7">
        <f t="shared" si="1"/>
        <v>65</v>
      </c>
      <c r="D12" s="4">
        <v>0.9</v>
      </c>
      <c r="E12" s="4">
        <v>0.9</v>
      </c>
      <c r="F12" s="4">
        <v>0.9</v>
      </c>
      <c r="G12" s="4">
        <v>0.9</v>
      </c>
      <c r="H12" s="4">
        <v>0.9</v>
      </c>
      <c r="I12" s="4">
        <v>0.9</v>
      </c>
      <c r="J12" s="4">
        <v>0.9</v>
      </c>
      <c r="K12" s="4">
        <v>0.9</v>
      </c>
      <c r="L12" s="4">
        <v>0.9</v>
      </c>
      <c r="M12" s="4">
        <v>0.9</v>
      </c>
      <c r="N12" s="3">
        <v>0.8</v>
      </c>
      <c r="O12" s="3">
        <v>0.8</v>
      </c>
      <c r="P12" s="3">
        <v>0.8</v>
      </c>
      <c r="Q12" s="3">
        <v>0.8</v>
      </c>
      <c r="R12" s="3">
        <v>0.8</v>
      </c>
      <c r="S12" s="3">
        <v>0.8</v>
      </c>
      <c r="T12" s="21">
        <v>0.7</v>
      </c>
    </row>
    <row r="13" spans="2:20" ht="15">
      <c r="B13" s="37"/>
      <c r="C13" s="7">
        <f t="shared" si="1"/>
        <v>60</v>
      </c>
      <c r="D13" s="4">
        <v>0.9</v>
      </c>
      <c r="E13" s="4">
        <v>0.9</v>
      </c>
      <c r="F13" s="4">
        <v>0.9</v>
      </c>
      <c r="G13" s="4">
        <v>0.9</v>
      </c>
      <c r="H13" s="4">
        <v>0.9</v>
      </c>
      <c r="I13" s="4">
        <v>0.9</v>
      </c>
      <c r="J13" s="4">
        <v>0.9</v>
      </c>
      <c r="K13" s="4">
        <v>0.9</v>
      </c>
      <c r="L13" s="4">
        <v>0.9</v>
      </c>
      <c r="M13" s="4">
        <v>0.9</v>
      </c>
      <c r="N13" s="4">
        <v>0.9</v>
      </c>
      <c r="O13" s="4">
        <v>0.9</v>
      </c>
      <c r="P13" s="4">
        <v>0.9</v>
      </c>
      <c r="Q13" s="4">
        <v>0.8</v>
      </c>
      <c r="R13" s="4">
        <v>0.8</v>
      </c>
      <c r="S13" s="4">
        <v>0.8</v>
      </c>
      <c r="T13" s="21">
        <v>0.8</v>
      </c>
    </row>
    <row r="14" spans="2:20" ht="15">
      <c r="B14" s="37"/>
      <c r="C14" s="7">
        <f t="shared" si="1"/>
        <v>55</v>
      </c>
      <c r="D14" s="5">
        <v>0.95</v>
      </c>
      <c r="E14" s="5">
        <v>0.95</v>
      </c>
      <c r="F14" s="5">
        <v>0.95</v>
      </c>
      <c r="G14" s="5">
        <v>0.95</v>
      </c>
      <c r="H14" s="5">
        <v>0.95</v>
      </c>
      <c r="I14" s="5">
        <v>0.95</v>
      </c>
      <c r="J14" s="4">
        <v>0.9</v>
      </c>
      <c r="K14" s="4">
        <v>0.9</v>
      </c>
      <c r="L14" s="4">
        <v>0.9</v>
      </c>
      <c r="M14" s="4">
        <v>0.9</v>
      </c>
      <c r="N14" s="4">
        <v>0.9</v>
      </c>
      <c r="O14" s="4">
        <v>0.9</v>
      </c>
      <c r="P14" s="4">
        <v>0.9</v>
      </c>
      <c r="Q14" s="4">
        <v>0.9</v>
      </c>
      <c r="R14" s="4">
        <v>0.8</v>
      </c>
      <c r="S14" s="4">
        <v>0.8</v>
      </c>
      <c r="T14" s="21">
        <v>0.8</v>
      </c>
    </row>
    <row r="15" spans="2:20" ht="15">
      <c r="B15" s="37"/>
      <c r="C15" s="7">
        <f t="shared" si="1"/>
        <v>50</v>
      </c>
      <c r="D15" s="5">
        <v>0.95</v>
      </c>
      <c r="E15" s="5">
        <v>0.95</v>
      </c>
      <c r="F15" s="5">
        <v>0.95</v>
      </c>
      <c r="G15" s="5">
        <v>0.95</v>
      </c>
      <c r="H15" s="5">
        <v>0.95</v>
      </c>
      <c r="I15" s="5">
        <v>0.95</v>
      </c>
      <c r="J15" s="5">
        <v>0.95</v>
      </c>
      <c r="K15" s="5">
        <v>0.95</v>
      </c>
      <c r="L15" s="5">
        <v>0.95</v>
      </c>
      <c r="M15" s="4">
        <v>0.9</v>
      </c>
      <c r="N15" s="4">
        <v>0.9</v>
      </c>
      <c r="O15" s="4">
        <v>0.9</v>
      </c>
      <c r="P15" s="4">
        <v>0.9</v>
      </c>
      <c r="Q15" s="4">
        <v>0.9</v>
      </c>
      <c r="R15" s="4">
        <v>0.9</v>
      </c>
      <c r="S15" s="4">
        <v>0.8</v>
      </c>
      <c r="T15" s="21">
        <v>0.8</v>
      </c>
    </row>
    <row r="16" spans="2:20" ht="15">
      <c r="B16" s="37"/>
      <c r="C16" s="7">
        <f t="shared" si="1"/>
        <v>45</v>
      </c>
      <c r="D16" s="3">
        <v>1</v>
      </c>
      <c r="E16" s="3">
        <v>1</v>
      </c>
      <c r="F16" s="3">
        <v>1</v>
      </c>
      <c r="G16" s="3">
        <v>1</v>
      </c>
      <c r="H16" s="3">
        <v>1</v>
      </c>
      <c r="I16" s="3">
        <v>1</v>
      </c>
      <c r="J16" s="5">
        <v>0.95</v>
      </c>
      <c r="K16" s="5">
        <v>0.95</v>
      </c>
      <c r="L16" s="5">
        <v>0.95</v>
      </c>
      <c r="M16" s="5">
        <v>0.95</v>
      </c>
      <c r="N16" s="4">
        <v>0.9</v>
      </c>
      <c r="O16" s="4">
        <v>0.9</v>
      </c>
      <c r="P16" s="4">
        <v>0.9</v>
      </c>
      <c r="Q16" s="4">
        <v>0.9</v>
      </c>
      <c r="R16" s="4">
        <v>0.9</v>
      </c>
      <c r="S16" s="4">
        <v>0.9</v>
      </c>
      <c r="T16" s="21">
        <v>0.9</v>
      </c>
    </row>
    <row r="17" spans="2:20" ht="15">
      <c r="B17" s="37"/>
      <c r="C17" s="7">
        <f t="shared" si="1"/>
        <v>40</v>
      </c>
      <c r="D17" s="3">
        <v>1</v>
      </c>
      <c r="E17" s="3">
        <v>1</v>
      </c>
      <c r="F17" s="3">
        <v>1</v>
      </c>
      <c r="G17" s="3">
        <v>1</v>
      </c>
      <c r="H17" s="3">
        <v>1</v>
      </c>
      <c r="I17" s="3">
        <v>1</v>
      </c>
      <c r="J17" s="3">
        <v>1</v>
      </c>
      <c r="K17" s="5">
        <v>0.95</v>
      </c>
      <c r="L17" s="5">
        <v>0.95</v>
      </c>
      <c r="M17" s="5">
        <v>0.95</v>
      </c>
      <c r="N17" s="5">
        <v>0.95</v>
      </c>
      <c r="O17" s="5">
        <v>0.95</v>
      </c>
      <c r="P17" s="4">
        <v>0.9</v>
      </c>
      <c r="Q17" s="4">
        <v>0.9</v>
      </c>
      <c r="R17" s="4">
        <v>0.9</v>
      </c>
      <c r="S17" s="4">
        <v>0.9</v>
      </c>
      <c r="T17" s="21">
        <v>0.9</v>
      </c>
    </row>
    <row r="18" spans="2:20" ht="15">
      <c r="B18" s="37"/>
      <c r="C18" s="7">
        <f t="shared" si="1"/>
        <v>35</v>
      </c>
      <c r="D18" s="3">
        <v>1</v>
      </c>
      <c r="E18" s="3">
        <v>1</v>
      </c>
      <c r="F18" s="3">
        <v>1</v>
      </c>
      <c r="G18" s="3">
        <v>1</v>
      </c>
      <c r="H18" s="3">
        <v>1</v>
      </c>
      <c r="I18" s="3">
        <v>1</v>
      </c>
      <c r="J18" s="3">
        <v>1</v>
      </c>
      <c r="K18" s="3">
        <v>1</v>
      </c>
      <c r="L18" s="3">
        <v>1</v>
      </c>
      <c r="M18" s="5">
        <v>0.95</v>
      </c>
      <c r="N18" s="5">
        <v>0.95</v>
      </c>
      <c r="O18" s="5">
        <v>0.95</v>
      </c>
      <c r="P18" s="5">
        <v>0.95</v>
      </c>
      <c r="Q18" s="4">
        <v>0.9</v>
      </c>
      <c r="R18" s="4">
        <v>0.9</v>
      </c>
      <c r="S18" s="4">
        <v>0.9</v>
      </c>
      <c r="T18" s="21">
        <v>0.9</v>
      </c>
    </row>
    <row r="19" spans="2:20" ht="15">
      <c r="B19" s="37"/>
      <c r="C19" s="7">
        <f t="shared" si="1"/>
        <v>30</v>
      </c>
      <c r="D19" s="3">
        <v>1</v>
      </c>
      <c r="E19" s="3">
        <v>1</v>
      </c>
      <c r="F19" s="3">
        <v>1</v>
      </c>
      <c r="G19" s="3">
        <v>1</v>
      </c>
      <c r="H19" s="3">
        <v>1</v>
      </c>
      <c r="I19" s="3">
        <v>1</v>
      </c>
      <c r="J19" s="3">
        <v>1</v>
      </c>
      <c r="K19" s="3">
        <v>1</v>
      </c>
      <c r="L19" s="3">
        <v>1</v>
      </c>
      <c r="M19" s="5">
        <v>0.95</v>
      </c>
      <c r="N19" s="5">
        <v>0.95</v>
      </c>
      <c r="O19" s="5">
        <v>0.95</v>
      </c>
      <c r="P19" s="5">
        <v>0.95</v>
      </c>
      <c r="Q19" s="4">
        <v>0.9</v>
      </c>
      <c r="R19" s="4">
        <v>0.9</v>
      </c>
      <c r="S19" s="4">
        <v>0.9</v>
      </c>
      <c r="T19" s="21">
        <v>0.9</v>
      </c>
    </row>
    <row r="20" spans="2:20" ht="15">
      <c r="B20" s="37"/>
      <c r="C20" s="7">
        <f t="shared" si="1"/>
        <v>25</v>
      </c>
      <c r="D20" s="3">
        <v>1</v>
      </c>
      <c r="E20" s="3">
        <v>1</v>
      </c>
      <c r="F20" s="3">
        <v>1</v>
      </c>
      <c r="G20" s="3">
        <v>1</v>
      </c>
      <c r="H20" s="3">
        <v>1</v>
      </c>
      <c r="I20" s="3">
        <v>1</v>
      </c>
      <c r="J20" s="3">
        <v>1</v>
      </c>
      <c r="K20" s="3">
        <v>1</v>
      </c>
      <c r="L20" s="3">
        <v>1</v>
      </c>
      <c r="M20" s="5">
        <v>0.95</v>
      </c>
      <c r="N20" s="5">
        <v>0.95</v>
      </c>
      <c r="O20" s="5">
        <v>0.95</v>
      </c>
      <c r="P20" s="5">
        <v>0.95</v>
      </c>
      <c r="Q20" s="5">
        <v>0.95</v>
      </c>
      <c r="R20" s="4">
        <v>0.9</v>
      </c>
      <c r="S20" s="4">
        <v>0.9</v>
      </c>
      <c r="T20" s="21">
        <v>0.9</v>
      </c>
    </row>
    <row r="21" spans="2:20" ht="15">
      <c r="B21" s="37"/>
      <c r="C21" s="7">
        <f t="shared" si="1"/>
        <v>20</v>
      </c>
      <c r="D21" s="3">
        <v>1</v>
      </c>
      <c r="E21" s="3">
        <v>1</v>
      </c>
      <c r="F21" s="3">
        <v>1</v>
      </c>
      <c r="G21" s="3">
        <v>1</v>
      </c>
      <c r="H21" s="3">
        <v>1</v>
      </c>
      <c r="I21" s="3">
        <v>1</v>
      </c>
      <c r="J21" s="3">
        <v>1</v>
      </c>
      <c r="K21" s="3">
        <v>1</v>
      </c>
      <c r="L21" s="3">
        <v>1</v>
      </c>
      <c r="M21" s="5">
        <v>0.95</v>
      </c>
      <c r="N21" s="5">
        <v>0.95</v>
      </c>
      <c r="O21" s="5">
        <v>0.95</v>
      </c>
      <c r="P21" s="5">
        <v>0.95</v>
      </c>
      <c r="Q21" s="5">
        <v>0.95</v>
      </c>
      <c r="R21" s="4">
        <v>0.9</v>
      </c>
      <c r="S21" s="4">
        <v>0.9</v>
      </c>
      <c r="T21" s="32">
        <v>0.9</v>
      </c>
    </row>
    <row r="22" spans="2:20" ht="15">
      <c r="B22" s="37"/>
      <c r="C22" s="7">
        <f t="shared" si="1"/>
        <v>15</v>
      </c>
      <c r="D22" s="3">
        <v>1</v>
      </c>
      <c r="E22" s="3">
        <v>1</v>
      </c>
      <c r="F22" s="3">
        <v>1</v>
      </c>
      <c r="G22" s="3">
        <v>1</v>
      </c>
      <c r="H22" s="3">
        <v>1</v>
      </c>
      <c r="I22" s="3">
        <v>1</v>
      </c>
      <c r="J22" s="3">
        <v>1</v>
      </c>
      <c r="K22" s="5">
        <v>0.95</v>
      </c>
      <c r="L22" s="5">
        <v>0.95</v>
      </c>
      <c r="M22" s="5">
        <v>0.95</v>
      </c>
      <c r="N22" s="5">
        <v>0.95</v>
      </c>
      <c r="O22" s="5">
        <v>0.95</v>
      </c>
      <c r="P22" s="5">
        <v>0.95</v>
      </c>
      <c r="Q22" s="5">
        <v>0.95</v>
      </c>
      <c r="R22" s="5">
        <v>0.95</v>
      </c>
      <c r="S22" s="4">
        <v>0.9</v>
      </c>
      <c r="T22" s="32">
        <v>0.9</v>
      </c>
    </row>
    <row r="23" spans="2:20" ht="15">
      <c r="B23" s="37"/>
      <c r="C23" s="7">
        <f t="shared" si="1"/>
        <v>10</v>
      </c>
      <c r="D23" s="5">
        <v>0.95</v>
      </c>
      <c r="E23" s="5">
        <v>0.95</v>
      </c>
      <c r="F23" s="5">
        <v>0.95</v>
      </c>
      <c r="G23" s="5">
        <v>0.95</v>
      </c>
      <c r="H23" s="5">
        <v>0.95</v>
      </c>
      <c r="I23" s="5">
        <v>0.95</v>
      </c>
      <c r="J23" s="5">
        <v>0.95</v>
      </c>
      <c r="K23" s="5">
        <v>0.95</v>
      </c>
      <c r="L23" s="5">
        <v>0.95</v>
      </c>
      <c r="M23" s="5">
        <v>0.95</v>
      </c>
      <c r="N23" s="5">
        <v>0.95</v>
      </c>
      <c r="O23" s="5">
        <v>0.95</v>
      </c>
      <c r="P23" s="5">
        <v>0.95</v>
      </c>
      <c r="Q23" s="5">
        <v>0.95</v>
      </c>
      <c r="R23" s="5">
        <v>0.95</v>
      </c>
      <c r="S23" s="4">
        <v>0.9</v>
      </c>
      <c r="T23" s="32">
        <v>0.9</v>
      </c>
    </row>
    <row r="24" spans="2:20" ht="15">
      <c r="B24" s="37"/>
      <c r="C24" s="7">
        <f t="shared" si="1"/>
        <v>5</v>
      </c>
      <c r="D24" s="5">
        <v>0.95</v>
      </c>
      <c r="E24" s="5">
        <v>0.95</v>
      </c>
      <c r="F24" s="5">
        <v>0.95</v>
      </c>
      <c r="G24" s="5">
        <v>0.95</v>
      </c>
      <c r="H24" s="5">
        <v>0.95</v>
      </c>
      <c r="I24" s="5">
        <v>0.95</v>
      </c>
      <c r="J24" s="5">
        <v>0.95</v>
      </c>
      <c r="K24" s="5">
        <v>0.95</v>
      </c>
      <c r="L24" s="5">
        <v>0.95</v>
      </c>
      <c r="M24" s="5">
        <v>0.95</v>
      </c>
      <c r="N24" s="5">
        <v>0.95</v>
      </c>
      <c r="O24" s="5">
        <v>0.95</v>
      </c>
      <c r="P24" s="5">
        <v>0.95</v>
      </c>
      <c r="Q24" s="5">
        <v>0.95</v>
      </c>
      <c r="R24" s="5">
        <v>0.95</v>
      </c>
      <c r="S24" s="4">
        <v>0.9</v>
      </c>
      <c r="T24" s="32">
        <v>0.9</v>
      </c>
    </row>
    <row r="25" spans="2:20" ht="15">
      <c r="B25" s="38"/>
      <c r="C25" s="7">
        <f t="shared" si="1"/>
        <v>0</v>
      </c>
      <c r="D25" s="6">
        <v>0.9</v>
      </c>
      <c r="E25" s="6">
        <v>0.9</v>
      </c>
      <c r="F25" s="6">
        <v>0.9</v>
      </c>
      <c r="G25" s="6">
        <v>0.9</v>
      </c>
      <c r="H25" s="6">
        <v>0.9</v>
      </c>
      <c r="I25" s="6">
        <v>0.9</v>
      </c>
      <c r="J25" s="6">
        <v>0.9</v>
      </c>
      <c r="K25" s="6">
        <v>0.9</v>
      </c>
      <c r="L25" s="6">
        <v>0.9</v>
      </c>
      <c r="M25" s="6">
        <v>0.9</v>
      </c>
      <c r="N25" s="6">
        <v>0.9</v>
      </c>
      <c r="O25" s="6">
        <v>0.9</v>
      </c>
      <c r="P25" s="6">
        <v>0.9</v>
      </c>
      <c r="Q25" s="6">
        <v>0.9</v>
      </c>
      <c r="R25" s="6">
        <v>0.9</v>
      </c>
      <c r="S25" s="6">
        <v>0.9</v>
      </c>
      <c r="T25" s="33">
        <v>0.9</v>
      </c>
    </row>
    <row r="26" spans="2:20" ht="15">
      <c r="B26" s="20"/>
      <c r="C26" s="3"/>
      <c r="D26" s="3"/>
      <c r="E26" s="3"/>
      <c r="F26" s="3"/>
      <c r="G26" s="3"/>
      <c r="H26" s="3"/>
      <c r="I26" s="3"/>
      <c r="J26" s="3"/>
      <c r="K26" s="3"/>
      <c r="L26" s="3"/>
      <c r="M26" s="3"/>
      <c r="N26" s="3"/>
      <c r="O26" s="3"/>
      <c r="P26" s="3"/>
      <c r="Q26" s="3"/>
      <c r="R26" s="3"/>
      <c r="S26" s="3"/>
      <c r="T26" s="21"/>
    </row>
    <row r="27" spans="2:20" ht="15">
      <c r="B27" s="20" t="s">
        <v>4</v>
      </c>
      <c r="C27" s="3"/>
      <c r="D27" s="3"/>
      <c r="E27" s="3"/>
      <c r="F27" s="3"/>
      <c r="G27" s="3"/>
      <c r="H27" s="3"/>
      <c r="I27" s="3"/>
      <c r="J27" s="3"/>
      <c r="K27" s="3"/>
      <c r="L27" s="3"/>
      <c r="M27" s="3"/>
      <c r="N27" s="3"/>
      <c r="O27" s="3"/>
      <c r="P27" s="3"/>
      <c r="Q27" s="3"/>
      <c r="R27" s="3"/>
      <c r="S27" s="3"/>
      <c r="T27" s="21"/>
    </row>
    <row r="28" spans="2:20" ht="29.25" customHeight="1" thickBot="1">
      <c r="B28" s="39" t="s">
        <v>5</v>
      </c>
      <c r="C28" s="40"/>
      <c r="D28" s="40"/>
      <c r="E28" s="40"/>
      <c r="F28" s="40"/>
      <c r="G28" s="40"/>
      <c r="H28" s="40"/>
      <c r="I28" s="40"/>
      <c r="J28" s="40"/>
      <c r="K28" s="40"/>
      <c r="L28" s="40"/>
      <c r="M28" s="40"/>
      <c r="N28" s="40"/>
      <c r="O28" s="40"/>
      <c r="P28" s="40"/>
      <c r="Q28" s="40"/>
      <c r="R28" s="40"/>
      <c r="S28" s="40"/>
      <c r="T28" s="41"/>
    </row>
  </sheetData>
  <sheetProtection/>
  <mergeCells count="4">
    <mergeCell ref="D5:T5"/>
    <mergeCell ref="B7:B25"/>
    <mergeCell ref="B28:T28"/>
    <mergeCell ref="B3:T3"/>
  </mergeCells>
  <printOptions/>
  <pageMargins left="0.7" right="0.7" top="0.75" bottom="0.75" header="0.3" footer="0.3"/>
  <pageSetup horizontalDpi="600" verticalDpi="600" orientation="portrait" scale="80" r:id="rId1"/>
  <colBreaks count="1" manualBreakCount="1">
    <brk id="20"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New Hampshire Department of Transportation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Kate Epsen</dc:creator>
  <cp:keywords/>
  <dc:description/>
  <cp:lastModifiedBy>john.rosset</cp:lastModifiedBy>
  <dcterms:created xsi:type="dcterms:W3CDTF">2010-11-12T18:16:52Z</dcterms:created>
  <dcterms:modified xsi:type="dcterms:W3CDTF">2010-11-19T20:50:55Z</dcterms:modified>
  <cp:category/>
  <cp:version/>
  <cp:contentType/>
  <cp:contentStatus/>
</cp:coreProperties>
</file>